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codeName="ThisWorkbook"/>
  <xr:revisionPtr revIDLastSave="105" documentId="8_{E39FE197-AF33-4090-A0C4-7116D4DA3B8C}" xr6:coauthVersionLast="47" xr6:coauthVersionMax="47" xr10:uidLastSave="{2A650149-7FFD-4D87-8DE2-840C62E895D3}"/>
  <bookViews>
    <workbookView xWindow="28680" yWindow="-120" windowWidth="29040" windowHeight="15720" xr2:uid="{00000000-000D-0000-FFFF-FFFF00000000}"/>
  </bookViews>
  <sheets>
    <sheet name="Expense Report" sheetId="1" r:id="rId1"/>
    <sheet name="Drop Down Lists" sheetId="2" r:id="rId2"/>
  </sheets>
  <definedNames>
    <definedName name="Advances">'Expense Report'!#REF!</definedName>
    <definedName name="AllData">Expenses[[DATE of Expense]:[Expense Amount]]</definedName>
    <definedName name="BeginDate">'Expense Report'!#REF!</definedName>
    <definedName name="ColumnTitle1">Expenses[[#Headers],[DATE of Expense]]</definedName>
    <definedName name="EndDate">'Expense Report'!#REF!</definedName>
    <definedName name="MileageRate">'Expense Report'!$F$5</definedName>
    <definedName name="_xlnm.Print_Titles" localSheetId="0">'Expense Report'!$6:$6</definedName>
    <definedName name="RowTitleRegion1..C7">'Expense Report'!$B$2</definedName>
    <definedName name="RowTitleRegion2..F7">'Expense Report'!$G$2</definedName>
    <definedName name="RowTitleRegion3..J8">'Expense Report'!#REF!</definedName>
    <definedName name="RowTitleRegion4..M8">'Expense Report'!$E$5</definedName>
    <definedName name="RowTitleRegion5..M24">'Expense Report'!#REF!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H13" i="1" l="1"/>
  <c r="G8" i="1"/>
  <c r="I10" i="1"/>
  <c r="I12" i="1"/>
  <c r="I11" i="1"/>
  <c r="F13" i="1"/>
  <c r="I8" i="1" l="1"/>
  <c r="I9" i="1"/>
  <c r="I7" i="1" l="1"/>
  <c r="I13" i="1" s="1"/>
  <c r="G1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<sst xmlns="http://schemas.openxmlformats.org/spreadsheetml/2006/main" count="34" uniqueCount="33">
  <si>
    <t>MONTH</t>
  </si>
  <si>
    <t>YEAR</t>
  </si>
  <si>
    <t>NAME</t>
  </si>
  <si>
    <t>MILEAGE RATE</t>
  </si>
  <si>
    <t>DATE of Expense</t>
  </si>
  <si>
    <t>PURPOSE</t>
  </si>
  <si>
    <t>Location/Destinations</t>
  </si>
  <si>
    <t>Vendor Name</t>
  </si>
  <si>
    <t>Round Trip Miles</t>
  </si>
  <si>
    <t>MILEAGE 
Reimbursement Amount</t>
  </si>
  <si>
    <t xml:space="preserve">TOTAL </t>
  </si>
  <si>
    <t>TOTALS</t>
  </si>
  <si>
    <t>Month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</si>
  <si>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</si>
  <si>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</si>
  <si>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</si>
  <si>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</si>
  <si>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</si>
  <si>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</si>
  <si>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</si>
  <si>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</si>
  <si>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</si>
  <si>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</si>
  <si>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</si>
  <si>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</si>
  <si>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</si>
  <si>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Expense Amount</t>
  </si>
  <si>
    <t>Address</t>
  </si>
  <si>
    <t>Reimbursement must be submitted within 30 days of expense. Any supporting documentation must be provided with the reimbursement report.</t>
  </si>
  <si>
    <t>LPN Apprenticeship Staff Signature: _____________________________</t>
  </si>
  <si>
    <t>City/State/Zip</t>
  </si>
  <si>
    <t>Email complete reimbursement form and receipts to apprenticeship@whca.org</t>
  </si>
  <si>
    <t>Apprentice Reimbiursement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</si>
</sst>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&quot;/mile&quot;"/>
    <numFmt numFmtId="165" formatCode="&quot;$&quot;#,##0.00&quot;/day&quot;"/>
    <numFmt numFmtId="166" formatCode="&quot;$&quot;#,##0.00&quot;/night&quot;"/>
    <numFmt numFmtId="167" formatCode="#,##0.0_)&quot; mi.&quot;;\(#,##0.0\)&quot; mi.&quot;"/>
    <numFmt numFmtId="168" formatCode="[&lt;=9999999]###\-####;\(###\)\ ###\-####"/>
    <numFmt numFmtId="169" formatCode="&quot;$&quot;#,##0.000&quot;/mile&quot;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b/>
      <sz val="8"/>
      <color rgb="FF000000"/>
      <name val="Arial"/>
      <family val="2"/>
    </font>
    <font>
      <sz val="10"/>
      <name val="Courier 15cpi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mbria"/>
      <family val="1"/>
      <scheme val="major"/>
    </font>
    <font>
      <b/>
      <sz val="16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horizontal="left" vertical="center" wrapText="1" indent="1"/>
    </xf>
    <xf numFmtId="167" fontId="1" fillId="0" borderId="0" applyFont="0" applyFill="0" applyBorder="0" applyAlignment="0" applyProtection="0"/>
    <xf numFmtId="7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8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4" fontId="5" fillId="0" borderId="0" applyFont="0" applyFill="0" applyBorder="0">
      <alignment horizontal="left" vertical="center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0" fontId="8" fillId="0" borderId="0"/>
  </cellStyleXfs>
  <cellXfs count="41">
    <xf numFmtId="0" fontId="0" fillId="0" borderId="0" xfId="0">
      <alignment horizontal="left" vertical="center" wrapText="1" indent="1"/>
    </xf>
    <xf numFmtId="164" fontId="5" fillId="0" borderId="0" xfId="16" applyBorder="1">
      <alignment horizontal="left" vertical="center" indent="1"/>
    </xf>
    <xf numFmtId="16" fontId="0" fillId="0" borderId="0" xfId="0" applyNumberFormat="1">
      <alignment horizontal="left" vertical="center" wrapText="1" indent="1"/>
    </xf>
    <xf numFmtId="49" fontId="7" fillId="0" borderId="0" xfId="0" applyNumberFormat="1" applyFont="1" applyAlignment="1"/>
    <xf numFmtId="0" fontId="9" fillId="0" borderId="0" xfId="19" applyFont="1" applyAlignment="1">
      <alignment horizontal="left"/>
    </xf>
    <xf numFmtId="169" fontId="5" fillId="0" borderId="0" xfId="16" applyNumberFormat="1" applyFill="1" applyBorder="1">
      <alignment horizontal="left" vertical="center" indent="1"/>
    </xf>
    <xf numFmtId="0" fontId="0" fillId="0" borderId="0" xfId="0" applyProtection="1">
      <alignment horizontal="left" vertical="center" wrapText="1" indent="1"/>
      <protection locked="0"/>
    </xf>
    <xf numFmtId="0" fontId="6" fillId="4" borderId="0" xfId="8" applyFill="1" applyBorder="1" applyAlignment="1" applyProtection="1">
      <alignment horizontal="center" vertical="center" wrapText="1"/>
    </xf>
    <xf numFmtId="14" fontId="11" fillId="0" borderId="0" xfId="12" applyFont="1" applyProtection="1">
      <alignment horizontal="left" vertical="center" wrapText="1" indent="1"/>
      <protection locked="0"/>
    </xf>
    <xf numFmtId="0" fontId="13" fillId="0" borderId="0" xfId="0" applyFont="1" applyProtection="1">
      <alignment horizontal="left" vertical="center" wrapText="1" indent="1"/>
      <protection locked="0"/>
    </xf>
    <xf numFmtId="0" fontId="12" fillId="0" borderId="0" xfId="0" applyFont="1">
      <alignment horizontal="left" vertical="center" wrapText="1" indent="1"/>
    </xf>
    <xf numFmtId="167" fontId="15" fillId="0" borderId="0" xfId="1" applyFont="1" applyAlignment="1" applyProtection="1">
      <alignment horizontal="left" vertical="center" wrapText="1" indent="1"/>
      <protection locked="0"/>
    </xf>
    <xf numFmtId="39" fontId="15" fillId="0" borderId="0" xfId="2" applyNumberFormat="1" applyFont="1" applyProtection="1">
      <alignment horizontal="right" vertical="center"/>
    </xf>
    <xf numFmtId="7" fontId="15" fillId="0" borderId="0" xfId="2" applyFont="1" applyProtection="1">
      <alignment horizontal="right" vertical="center"/>
      <protection locked="0"/>
    </xf>
    <xf numFmtId="0" fontId="17" fillId="0" borderId="0" xfId="7" applyFont="1" applyBorder="1" applyAlignment="1">
      <alignment horizontal="left" vertical="center"/>
    </xf>
    <xf numFmtId="0" fontId="17" fillId="0" borderId="0" xfId="0" applyFont="1" applyAlignment="1">
      <alignment horizontal="right" vertical="center" wrapText="1" indent="1"/>
    </xf>
    <xf numFmtId="0" fontId="18" fillId="0" borderId="0" xfId="7" applyFont="1" applyBorder="1">
      <alignment vertical="center"/>
    </xf>
    <xf numFmtId="16" fontId="16" fillId="0" borderId="0" xfId="0" applyNumberFormat="1" applyFont="1" applyAlignment="1">
      <alignment vertical="center" wrapText="1"/>
    </xf>
    <xf numFmtId="0" fontId="16" fillId="0" borderId="0" xfId="0" applyFont="1">
      <alignment horizontal="left" vertical="center" wrapText="1" indent="1"/>
    </xf>
    <xf numFmtId="0" fontId="17" fillId="0" borderId="0" xfId="7" applyFont="1" applyBorder="1" applyProtection="1">
      <alignment vertical="center"/>
    </xf>
    <xf numFmtId="16" fontId="16" fillId="0" borderId="0" xfId="0" applyNumberFormat="1" applyFont="1">
      <alignment horizontal="left" vertical="center" wrapText="1" indent="1"/>
    </xf>
    <xf numFmtId="0" fontId="14" fillId="0" borderId="4" xfId="7" applyFont="1" applyBorder="1" applyAlignment="1" applyProtection="1">
      <alignment horizontal="right" vertical="center"/>
    </xf>
    <xf numFmtId="169" fontId="12" fillId="0" borderId="5" xfId="16" applyNumberFormat="1" applyFont="1" applyBorder="1">
      <alignment horizontal="left" vertical="center" indent="1"/>
    </xf>
    <xf numFmtId="0" fontId="18" fillId="0" borderId="0" xfId="7" applyFont="1" applyBorder="1" applyProtection="1">
      <alignment vertical="center"/>
    </xf>
    <xf numFmtId="0" fontId="16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/>
    </xf>
    <xf numFmtId="37" fontId="16" fillId="0" borderId="0" xfId="0" applyNumberFormat="1" applyFont="1" applyAlignment="1">
      <alignment horizontal="left" vertical="center"/>
    </xf>
    <xf numFmtId="44" fontId="16" fillId="0" borderId="0" xfId="0" applyNumberFormat="1" applyFont="1" applyAlignment="1">
      <alignment horizontal="left" vertical="center"/>
    </xf>
    <xf numFmtId="7" fontId="16" fillId="0" borderId="0" xfId="0" applyNumberFormat="1" applyFont="1" applyAlignment="1">
      <alignment vertical="center"/>
    </xf>
    <xf numFmtId="167" fontId="16" fillId="0" borderId="0" xfId="0" applyNumberFormat="1" applyFont="1">
      <alignment horizontal="left" vertical="center" wrapText="1" indent="1"/>
    </xf>
    <xf numFmtId="7" fontId="16" fillId="0" borderId="0" xfId="2" applyFont="1" applyProtection="1">
      <alignment horizontal="right" vertical="center"/>
    </xf>
    <xf numFmtId="7" fontId="16" fillId="0" borderId="0" xfId="2" applyFont="1">
      <alignment horizontal="right" vertical="center"/>
    </xf>
    <xf numFmtId="0" fontId="17" fillId="0" borderId="0" xfId="0" applyFont="1">
      <alignment horizontal="left" vertical="center" wrapText="1" indent="1"/>
    </xf>
    <xf numFmtId="0" fontId="0" fillId="0" borderId="0" xfId="0" applyAlignment="1">
      <alignment horizontal="left" vertical="center" indent="1"/>
    </xf>
    <xf numFmtId="16" fontId="16" fillId="3" borderId="6" xfId="0" applyNumberFormat="1" applyFont="1" applyFill="1" applyBorder="1" applyAlignment="1" applyProtection="1">
      <alignment vertical="center" wrapText="1"/>
      <protection locked="0"/>
    </xf>
    <xf numFmtId="0" fontId="16" fillId="0" borderId="0" xfId="7" applyFont="1" applyBorder="1" applyProtection="1">
      <alignment vertical="center"/>
    </xf>
    <xf numFmtId="0" fontId="16" fillId="3" borderId="7" xfId="0" applyFont="1" applyFill="1" applyBorder="1" applyAlignment="1" applyProtection="1">
      <alignment horizontal="left" vertical="center" wrapText="1"/>
      <protection locked="0"/>
    </xf>
    <xf numFmtId="0" fontId="14" fillId="0" borderId="0" xfId="7" applyFont="1" applyBorder="1" applyProtection="1">
      <alignment vertical="center"/>
    </xf>
    <xf numFmtId="0" fontId="16" fillId="3" borderId="6" xfId="0" applyFont="1" applyFill="1" applyBorder="1" applyProtection="1">
      <alignment horizontal="left" vertical="center" wrapText="1" indent="1"/>
      <protection locked="0"/>
    </xf>
    <xf numFmtId="0" fontId="16" fillId="3" borderId="8" xfId="0" applyFont="1" applyFill="1" applyBorder="1" applyProtection="1">
      <alignment horizontal="left" vertical="center" wrapText="1" indent="1"/>
      <protection locked="0"/>
    </xf>
    <xf numFmtId="0" fontId="0" fillId="0" borderId="0" xfId="0" applyAlignment="1">
      <alignment horizontal="center"/>
    </xf>
  </cellXfs>
  <cellStyles count="20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Normal 3" xfId="19" xr:uid="{A6F8CB2D-B365-4EE4-BC43-73A480896408}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5" formatCode="#,##0_);\(#,##0\)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1" formatCode="&quot;$&quot;#,##0.00_);\(&quot;$&quot;#,##0.00\)"/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7" formatCode="#,##0.00_);\(#,##0.00\)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left" vertical="center" textRotation="0" wrapText="1" indent="1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protection locked="0" hidden="0"/>
    </dxf>
    <dxf>
      <font>
        <b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protection locked="0" hidden="0"/>
    </dxf>
    <dxf>
      <font>
        <b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m/d/yyyy"/>
      <protection locked="0" hidden="0"/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0" indent="0" justifyLastLine="0" shrinkToFit="0" readingOrder="0"/>
    </dxf>
    <dxf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24"/>
      <tableStyleElement type="headerRow" dxfId="23"/>
      <tableStyleElement type="totalRow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4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6:I13" totalsRowCount="1" headerRowDxfId="21" dataDxfId="20" totalsRowDxfId="19" headerRowCellStyle="Heading 4">
  <tableColumns count="8">
    <tableColumn id="1" xr3:uid="{00000000-0010-0000-0000-000001000000}" name="DATE of Expense" totalsRowLabel="TOTALS" dataDxfId="18" totalsRowDxfId="7" dataCellStyle="Date"/>
    <tableColumn id="3" xr3:uid="{00000000-0010-0000-0000-000003000000}" name="PURPOSE" dataDxfId="17" totalsRowDxfId="6" dataCellStyle="Normal"/>
    <tableColumn id="14" xr3:uid="{D9E89586-0989-4FDE-95EC-BAAE6AB0A4E3}" name="Location/Destinations" dataDxfId="16" totalsRowDxfId="5"/>
    <tableColumn id="15" xr3:uid="{9EAF69B9-B396-49F1-9781-D9A9B4822B4B}" name="Vendor Name" dataDxfId="15" totalsRowDxfId="4"/>
    <tableColumn id="7" xr3:uid="{4A0617F9-E8DA-4F7C-8FF5-38825EC222BB}" name="Round Trip Miles" totalsRowFunction="sum" dataDxfId="14" totalsRowDxfId="3" dataCellStyle="Comma"/>
    <tableColumn id="9" xr3:uid="{77F9E3FE-96C2-4FB1-ADA6-DABCCE1E326E}" name="MILEAGE _x000a_Reimbursement Amount" totalsRowFunction="sum" dataDxfId="13" totalsRowDxfId="2" dataCellStyle="Currency">
      <calculatedColumnFormula>IF(Expenses[[#This Row],[Round Trip Miles]]&gt;0,Expenses[[#This Row],[Round Trip Miles]]*MileageRate,"")</calculatedColumnFormula>
    </tableColumn>
    <tableColumn id="10" xr3:uid="{00000000-0010-0000-0000-00000A000000}" name="Expense Amount" totalsRowFunction="sum" dataDxfId="12" totalsRowDxfId="1" dataCellStyle="Currency"/>
    <tableColumn id="11" xr3:uid="{00000000-0010-0000-0000-00000B000000}" name="TOTAL " totalsRowFunction="sum" dataDxfId="11" totalsRowDxfId="0" dataCellStyle="Currency">
      <calculatedColumnFormula>SUM(Expenses[[#This Row],[MILEAGE 
Reimbursement Amount]:[Expense Amount]])</calculatedColumnFormula>
    </tableColumn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N17"/>
  <sheetViews>
    <sheetView showGridLines="0" tabSelected="1" zoomScale="175" zoomScaleNormal="175" workbookViewId="0">
      <selection activeCell="E9" sqref="E9"/>
    </sheetView>
  </sheetViews>
  <sheetFormatPr defaultRowHeight="30" customHeight="1"/>
  <cols>
    <col min="1" max="1" width="2.6640625" customWidth="1"/>
    <col min="2" max="2" width="16.109375" customWidth="1"/>
    <col min="3" max="3" width="11.109375" customWidth="1"/>
    <col min="4" max="4" width="20.44140625" customWidth="1"/>
    <col min="5" max="7" width="21.6640625" customWidth="1"/>
    <col min="8" max="8" width="15.5546875" style="6" bestFit="1" customWidth="1"/>
    <col min="9" max="9" width="17" customWidth="1"/>
    <col min="10" max="12" width="15.6640625" customWidth="1"/>
    <col min="13" max="13" width="13.6640625" customWidth="1"/>
    <col min="14" max="14" width="13" customWidth="1"/>
    <col min="15" max="15" width="2.6640625" customWidth="1"/>
  </cols>
  <sheetData>
    <row r="1" spans="2:14" ht="36.75" customHeight="1">
      <c r="B1" s="40" t="e" vm="1">
        <v>#VALUE!</v>
      </c>
      <c r="C1" s="40"/>
      <c r="D1" s="40"/>
      <c r="E1" s="16" t="s">
        <v>32</v>
      </c>
      <c r="F1" s="10"/>
      <c r="G1" s="10"/>
      <c r="H1" s="10"/>
      <c r="I1" s="10"/>
    </row>
    <row r="2" spans="2:14" ht="21" customHeight="1">
      <c r="B2" s="14" t="s">
        <v>0</v>
      </c>
      <c r="C2" s="34" t="s">
        <v>22</v>
      </c>
      <c r="D2" s="32" t="s">
        <v>1</v>
      </c>
      <c r="E2" s="36">
        <v>2024</v>
      </c>
      <c r="F2" s="10"/>
      <c r="G2" s="16" t="s">
        <v>2</v>
      </c>
      <c r="H2" s="39"/>
      <c r="I2" s="38"/>
    </row>
    <row r="3" spans="2:14" ht="8.4" customHeight="1">
      <c r="B3" s="14"/>
      <c r="C3" s="17"/>
      <c r="D3" s="15"/>
      <c r="E3" s="10"/>
      <c r="F3" s="37"/>
      <c r="G3" s="16"/>
      <c r="H3" s="18"/>
      <c r="I3" s="18"/>
      <c r="K3" s="5"/>
    </row>
    <row r="4" spans="2:14" ht="16.95" customHeight="1">
      <c r="D4" s="15"/>
      <c r="E4" s="10"/>
      <c r="F4" s="37"/>
      <c r="G4" s="16" t="s">
        <v>27</v>
      </c>
      <c r="H4" s="39"/>
      <c r="I4" s="38"/>
      <c r="K4" s="1"/>
    </row>
    <row r="5" spans="2:14" ht="21" customHeight="1">
      <c r="B5" s="19"/>
      <c r="C5" s="20"/>
      <c r="D5" s="15"/>
      <c r="E5" s="21" t="s">
        <v>3</v>
      </c>
      <c r="F5" s="22">
        <f>IF(E2=2023,(0.67),(0.67))</f>
        <v>0.67</v>
      </c>
      <c r="G5" s="23" t="s">
        <v>30</v>
      </c>
      <c r="H5" s="38"/>
      <c r="I5" s="38"/>
      <c r="K5" s="1"/>
    </row>
    <row r="6" spans="2:14" ht="48.6" customHeight="1"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26</v>
      </c>
      <c r="I6" s="7" t="s">
        <v>10</v>
      </c>
    </row>
    <row r="7" spans="2:14" ht="30" customHeight="1">
      <c r="B7" s="8"/>
      <c r="C7" s="9"/>
      <c r="D7" s="9"/>
      <c r="E7" s="9"/>
      <c r="F7" s="11"/>
      <c r="G7" s="12"/>
      <c r="H7" s="13"/>
      <c r="I7" s="31">
        <f>SUM(Expenses[[#This Row],[MILEAGE 
Reimbursement Amount]:[Expense Amount]])</f>
        <v>0</v>
      </c>
    </row>
    <row r="8" spans="2:14" ht="30" customHeight="1">
      <c r="B8" s="8"/>
      <c r="C8" s="9"/>
      <c r="D8" s="9"/>
      <c r="E8" s="9"/>
      <c r="F8" s="11"/>
      <c r="G8" s="12" t="str">
        <f>IF(Expenses[[#This Row],[Round Trip Miles]]&gt;0,Expenses[[#This Row],[Round Trip Miles]]*MileageRate,"")</f>
        <v/>
      </c>
      <c r="H8" s="13"/>
      <c r="I8" s="31">
        <f>SUM(Expenses[[#This Row],[MILEAGE 
Reimbursement Amount]:[Expense Amount]])</f>
        <v>0</v>
      </c>
    </row>
    <row r="9" spans="2:14" ht="30" customHeight="1">
      <c r="B9" s="8"/>
      <c r="C9" s="9"/>
      <c r="D9" s="9"/>
      <c r="E9" s="9"/>
      <c r="F9" s="11"/>
      <c r="G9" s="12"/>
      <c r="H9" s="13"/>
      <c r="I9" s="31">
        <f>SUM(Expenses[[#This Row],[MILEAGE 
Reimbursement Amount]:[Expense Amount]])</f>
        <v>0</v>
      </c>
    </row>
    <row r="10" spans="2:14" ht="30" customHeight="1">
      <c r="B10" s="8"/>
      <c r="C10" s="9"/>
      <c r="D10" s="9"/>
      <c r="E10" s="9"/>
      <c r="F10" s="11"/>
      <c r="G10" s="12"/>
      <c r="H10" s="13"/>
      <c r="I10" s="31">
        <f>SUM(Expenses[[#This Row],[MILEAGE 
Reimbursement Amount]:[Expense Amount]])</f>
        <v>0</v>
      </c>
    </row>
    <row r="11" spans="2:14" ht="30" customHeight="1">
      <c r="B11" s="8"/>
      <c r="C11" s="9"/>
      <c r="D11" s="9"/>
      <c r="E11" s="9"/>
      <c r="F11" s="11"/>
      <c r="G11" s="12"/>
      <c r="H11" s="13"/>
      <c r="I11" s="31">
        <f>SUM(Expenses[[#This Row],[MILEAGE 
Reimbursement Amount]:[Expense Amount]])</f>
        <v>0</v>
      </c>
    </row>
    <row r="12" spans="2:14" ht="30" customHeight="1">
      <c r="B12" s="8"/>
      <c r="C12" s="9"/>
      <c r="D12" s="9"/>
      <c r="E12" s="9"/>
      <c r="F12" s="11"/>
      <c r="G12" s="12"/>
      <c r="H12" s="13"/>
      <c r="I12" s="31">
        <f>SUM(Expenses[[#This Row],[MILEAGE 
Reimbursement Amount]:[Expense Amount]])</f>
        <v>0</v>
      </c>
    </row>
    <row r="13" spans="2:14" ht="30" customHeight="1">
      <c r="B13" s="24" t="s">
        <v>11</v>
      </c>
      <c r="C13" s="25"/>
      <c r="D13" s="25"/>
      <c r="E13" s="25"/>
      <c r="F13" s="26">
        <f>SUBTOTAL(109,Expenses[Round Trip Miles])</f>
        <v>0</v>
      </c>
      <c r="G13" s="27">
        <f>SUBTOTAL(109,Expenses[MILEAGE 
Reimbursement Amount])</f>
        <v>0</v>
      </c>
      <c r="H13" s="27">
        <f>SUBTOTAL(109,Expenses[Expense Amount])</f>
        <v>0</v>
      </c>
      <c r="I13" s="28">
        <f>SUBTOTAL(109,Expenses[[TOTAL ]])</f>
        <v>0</v>
      </c>
    </row>
    <row r="14" spans="2:14" ht="30" customHeight="1">
      <c r="C14" s="18"/>
      <c r="D14" s="18"/>
      <c r="E14" s="18"/>
      <c r="F14" s="18"/>
      <c r="G14" s="18"/>
      <c r="H14" s="29"/>
      <c r="I14" s="35"/>
      <c r="J14" s="18"/>
      <c r="K14" s="18"/>
      <c r="L14" s="18"/>
      <c r="M14" s="18"/>
      <c r="N14" s="30"/>
    </row>
    <row r="15" spans="2:14" ht="30" customHeight="1">
      <c r="B15" s="24" t="s">
        <v>29</v>
      </c>
    </row>
    <row r="16" spans="2:14" ht="24" customHeight="1">
      <c r="B16" s="33" t="s">
        <v>28</v>
      </c>
    </row>
    <row r="17" spans="2:2" ht="19.2" customHeight="1">
      <c r="B17" s="33" t="s">
        <v>31</v>
      </c>
    </row>
  </sheetData>
  <sheetProtection insertRows="0" deleteRows="0"/>
  <mergeCells count="4">
    <mergeCell ref="H5:I5"/>
    <mergeCell ref="H2:I2"/>
    <mergeCell ref="B1:D1"/>
    <mergeCell ref="H4:I4"/>
  </mergeCells>
  <phoneticPr fontId="10" type="noConversion"/>
  <conditionalFormatting sqref="F7:G8 F11:G12">
    <cfRule type="expression" dxfId="10" priority="87">
      <formula>(#REF!&lt;&gt;"")*($F7&lt;&gt;"")*(#REF!&lt;$F7)</formula>
    </cfRule>
  </conditionalFormatting>
  <conditionalFormatting sqref="H7:H8 H11:H12">
    <cfRule type="expression" dxfId="9" priority="1">
      <formula>H7&lt;0</formula>
    </cfRule>
    <cfRule type="expression" dxfId="8" priority="93">
      <formula>SUMIF($B$7:$B$12,$B7,$H$7:$H$12)&gt;#REF!</formula>
    </cfRule>
  </conditionalFormatting>
  <dataValidations count="23">
    <dataValidation allowBlank="1" showInputMessage="1" showErrorMessage="1" prompt="Create a Business Expense Report in this worksheet. Enter expense descriptions and amounts in Expenses table. Total expenses are automatically calculated" sqref="A1" xr:uid="{00000000-0002-0000-0000-000000000000}"/>
    <dataValidation allowBlank="1" showInputMessage="1" showErrorMessage="1" prompt="Enter Expense Report submitter Name in cell at right" sqref="G2:G5" xr:uid="{00000000-0002-0000-0000-00000C000000}"/>
    <dataValidation allowBlank="1" showInputMessage="1" showErrorMessage="1" prompt="Enter Mileage Rate in cell at right" sqref="F4:F5" xr:uid="{00000000-0002-0000-0000-00001E000000}"/>
    <dataValidation allowBlank="1" showInputMessage="1" showErrorMessage="1" prompt="Enter Mileage Rate in this cell" sqref="K4:K5" xr:uid="{00000000-0002-0000-0000-00001F000000}"/>
    <dataValidation allowBlank="1" showInputMessage="1" showErrorMessage="1" prompt="Enter beginning data expense occured this column under this heading" sqref="B6" xr:uid="{00000000-0002-0000-0000-000028000000}"/>
    <dataValidation allowBlank="1" showInputMessage="1" showErrorMessage="1" prompt="Enter the location the meal/event took place. If traveling, enter your too/from destinations" sqref="D6" xr:uid="{00000000-0002-0000-0000-00002A000000}"/>
    <dataValidation allowBlank="1" showInputMessage="1" showErrorMessage="1" prompt="Enter Miscellaneous expenses in this column under this heading. Make sure you identify what it is in the &quot;Purpose&quot; column.  Example: Parking, Phone Stipend, Internet Stipend, staff gift, etc." sqref="H6" xr:uid="{00000000-0002-0000-0000-00002F000000}"/>
    <dataValidation allowBlank="1" showInputMessage="1" showErrorMessage="1" prompt="Enter the number of round trip miles driven in the column under this heading" sqref="F6" xr:uid="{00000000-0002-0000-0000-000030000000}"/>
    <dataValidation allowBlank="1" showInputMessage="1" showErrorMessage="1" prompt="Mileage Total is automatically calculated in this column under this heading" sqref="G6" xr:uid="{00000000-0002-0000-0000-000032000000}"/>
    <dataValidation allowBlank="1" showInputMessage="1" showErrorMessage="1" prompt="Total expenses are automatically calculated in this column under this heading and Total amount is automatically calculated at the end of the table" sqref="I6" xr:uid="{00000000-0002-0000-0000-000033000000}"/>
    <dataValidation allowBlank="1" showInputMessage="1" showErrorMessage="1" prompt="Total due amount is automatically calculated in cell at right" sqref="I14" xr:uid="{00000000-0002-0000-0000-000036000000}"/>
    <dataValidation allowBlank="1" showInputMessage="1" showErrorMessage="1" prompt="Total due amount is automatically calculated in this cell" sqref="N14" xr:uid="{00000000-0002-0000-0000-000037000000}"/>
    <dataValidation showInputMessage="1" showErrorMessage="1" sqref="C5" xr:uid="{EABB968E-32BC-49DE-A6FC-606F9F8BCD1A}"/>
    <dataValidation allowBlank="1" showInputMessage="1" showErrorMessage="1" prompt="Input your name here" sqref="H2:I5" xr:uid="{64EE688E-9C9C-4D90-BEA6-99334A1A04DB}"/>
    <dataValidation allowBlank="1" showInputMessage="1" showErrorMessage="1" prompt="Choose the month you are submitting this report from the drop down list in the cell at the right." sqref="B2:B3" xr:uid="{4062E0D5-B182-430D-87E1-FF246121E3F9}"/>
    <dataValidation allowBlank="1" showInputMessage="1" showErrorMessage="1" prompt="Choose the month the report is being submitted from the drop down list in the cell to the right" sqref="B2:B3" xr:uid="{D0E9AEB4-FEB2-4378-A086-F05C2D8284B1}"/>
    <dataValidation allowBlank="1" showInputMessage="1" showErrorMessage="1" prompt="Enter purpose such as &quot;AHCA conference&quot; or &quot;In-Person Meeting&quot; in this column" sqref="C6" xr:uid="{F606FC7C-07A5-426F-AA24-1AA7B7FD2635}"/>
    <dataValidation allowBlank="1" showInputMessage="1" showErrorMessage="1" prompt="These are the &quot;Classes&quot; or Departments.  Choose a Class for each expenditure" sqref="B5" xr:uid="{5B7F60F2-BC88-442C-874D-EBC2DE933DFC}"/>
    <dataValidation allowBlank="1" showInputMessage="1" showErrorMessage="1" prompt="Enter the name of the restaurant, airline, or vendor that matches your receipt/s" sqref="E6:G6" xr:uid="{7325F6A8-897D-497F-9F97-0C687D7DB4DE}"/>
    <dataValidation allowBlank="1" showInputMessage="1" showErrorMessage="1" prompt="Mileage Rate will self populate when you choose the year" sqref="F3 E5" xr:uid="{CCD12CD3-D7AA-45FC-9307-A0EC7EB78E38}"/>
    <dataValidation allowBlank="1" showInputMessage="1" showErrorMessage="1" prompt="Mileage rate is automatically selected based on the year_x000a_" sqref="K3 F5" xr:uid="{422CC535-32AB-4179-92F5-E4775429097E}"/>
    <dataValidation allowBlank="1" showInputMessage="1" showErrorMessage="1" prompt="Choose Calendar year from the drop down rate in the cell at the right" sqref="D3 D2" xr:uid="{7D41991A-9E7F-4078-B99C-3CAE75A2C3D1}"/>
    <dataValidation allowBlank="1" showInputMessage="1" showErrorMessage="1" prompt="Enter company Phone number in cell at right" sqref="B5 D2" xr:uid="{00000000-0002-0000-0000-000004000000}"/>
  </dataValidations>
  <printOptions horizontalCentered="1"/>
  <pageMargins left="0.25" right="0.25" top="0.75" bottom="0.75" header="0.3" footer="0.3"/>
  <pageSetup scale="61" fitToHeight="0" orientation="landscape" r:id="rId1"/>
  <headerFooter differentFirst="1">
    <oddFooter>&amp;CPage &amp;P of &amp;N</oddFooter>
    <firstFooter>&amp;LLast Updated: 10.23.2023, By: Carma Matti-Jackson</first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="Choose Calendar Year" xr:uid="{F81E29AA-1426-4406-8608-85E50E12D331}">
          <x14:formula1>
            <xm:f>'Drop Down Lists'!$D$3:$D$4</xm:f>
          </x14:formula1>
          <xm:sqref>E2</xm:sqref>
        </x14:dataValidation>
        <x14:dataValidation type="list" showInputMessage="1" showErrorMessage="1" prompt="Choose month from drop down list" xr:uid="{CED16D41-CA9C-47AE-9878-1CCC50AF5EF1}">
          <x14:formula1>
            <xm:f>'Drop Down Lists'!$B$3:$B$14</xm:f>
          </x14:formula1>
          <xm:sqref>C2:C3 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8AB35-1A04-44F8-BBCD-E27F3C7D0E35}">
  <sheetPr codeName="Sheet2"/>
  <dimension ref="B2:I22"/>
  <sheetViews>
    <sheetView workbookViewId="0">
      <selection activeCell="B2" sqref="B2"/>
    </sheetView>
  </sheetViews>
  <sheetFormatPr defaultRowHeight="14.4"/>
  <cols>
    <col min="6" max="6" width="6.44140625" bestFit="1" customWidth="1"/>
    <col min="8" max="8" width="36.33203125" customWidth="1"/>
  </cols>
  <sheetData>
    <row r="2" spans="2:9">
      <c r="B2" t="s">
        <v>12</v>
      </c>
      <c r="D2" t="s">
        <v>13</v>
      </c>
    </row>
    <row r="3" spans="2:9">
      <c r="B3" s="2" t="s">
        <v>14</v>
      </c>
      <c r="C3" s="2"/>
      <c r="D3">
        <v>2024</v>
      </c>
      <c r="H3" s="3"/>
      <c r="I3" s="3"/>
    </row>
    <row r="4" spans="2:9">
      <c r="B4" s="2" t="s">
        <v>15</v>
      </c>
      <c r="C4" s="2"/>
      <c r="D4">
        <v>2025</v>
      </c>
      <c r="H4" s="3"/>
      <c r="I4" s="3"/>
    </row>
    <row r="5" spans="2:9">
      <c r="B5" s="2" t="s">
        <v>16</v>
      </c>
      <c r="C5" s="2"/>
      <c r="D5">
        <v>2026</v>
      </c>
      <c r="H5" s="3"/>
      <c r="I5" s="3"/>
    </row>
    <row r="6" spans="2:9">
      <c r="B6" s="2" t="s">
        <v>17</v>
      </c>
      <c r="C6" s="2"/>
      <c r="H6" s="4"/>
      <c r="I6" s="4"/>
    </row>
    <row r="7" spans="2:9">
      <c r="B7" s="2" t="s">
        <v>18</v>
      </c>
      <c r="C7" s="2"/>
      <c r="H7" s="3"/>
      <c r="I7" s="3"/>
    </row>
    <row r="8" spans="2:9">
      <c r="B8" s="2" t="s">
        <v>19</v>
      </c>
      <c r="C8" s="2"/>
      <c r="H8" s="3"/>
      <c r="I8" s="3"/>
    </row>
    <row r="9" spans="2:9">
      <c r="B9" s="2" t="s">
        <v>20</v>
      </c>
      <c r="C9" s="2"/>
      <c r="H9" s="3"/>
      <c r="I9" s="3"/>
    </row>
    <row r="10" spans="2:9">
      <c r="B10" s="2" t="s">
        <v>21</v>
      </c>
      <c r="C10" s="2"/>
      <c r="H10" s="3"/>
      <c r="I10" s="3"/>
    </row>
    <row r="11" spans="2:9">
      <c r="B11" s="2" t="s">
        <v>22</v>
      </c>
      <c r="C11" s="2"/>
      <c r="H11" s="3"/>
      <c r="I11" s="3"/>
    </row>
    <row r="12" spans="2:9">
      <c r="B12" s="2" t="s">
        <v>23</v>
      </c>
      <c r="C12" s="2"/>
      <c r="H12" s="3"/>
      <c r="I12" s="3"/>
    </row>
    <row r="13" spans="2:9">
      <c r="B13" s="2" t="s">
        <v>24</v>
      </c>
      <c r="C13" s="2"/>
      <c r="H13" s="3"/>
      <c r="I13" s="3"/>
    </row>
    <row r="14" spans="2:9">
      <c r="B14" s="2" t="s">
        <v>25</v>
      </c>
      <c r="C14" s="2"/>
      <c r="H14" s="3"/>
      <c r="I14" s="3"/>
    </row>
    <row r="15" spans="2:9">
      <c r="H15" s="3"/>
      <c r="I15" s="3"/>
    </row>
    <row r="16" spans="2:9">
      <c r="H16" s="3"/>
      <c r="I16" s="3"/>
    </row>
    <row r="17" spans="8:9">
      <c r="H17" s="3"/>
      <c r="I17" s="3"/>
    </row>
    <row r="18" spans="8:9">
      <c r="H18" s="3"/>
      <c r="I18" s="3"/>
    </row>
    <row r="19" spans="8:9">
      <c r="H19" s="3"/>
      <c r="I19" s="3"/>
    </row>
    <row r="20" spans="8:9">
      <c r="H20" s="3"/>
      <c r="I20" s="3"/>
    </row>
    <row r="21" spans="8:9">
      <c r="H21" s="3"/>
      <c r="I21" s="3"/>
    </row>
    <row r="22" spans="8:9">
      <c r="H22" s="3"/>
      <c r="I22" s="3"/>
    </row>
  </sheetData>
  <sortState xmlns:xlrd2="http://schemas.microsoft.com/office/spreadsheetml/2017/richdata2" ref="H4:I22">
    <sortCondition descending="1" ref="I4:I2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9d524b6c-5711-49fd-b311-fe617a9b3df9" xsi:nil="true"/>
    <Size xmlns="9d524b6c-5711-49fd-b311-fe617a9b3df9" xsi:nil="true"/>
    <TaxCatchAll xmlns="fed65e61-e43d-40ea-8d42-e2ad817b006f" xsi:nil="true"/>
    <lcf76f155ced4ddcb4097134ff3c332f xmlns="9d524b6c-5711-49fd-b311-fe617a9b3df9">
      <Terms xmlns="http://schemas.microsoft.com/office/infopath/2007/PartnerControls"/>
    </lcf76f155ced4ddcb4097134ff3c332f>
    <ImagePreview xmlns="9d524b6c-5711-49fd-b311-fe617a9b3df9" xsi:nil="true"/>
    <_dlc_DocId xmlns="fed65e61-e43d-40ea-8d42-e2ad817b006f">CF44TA6EZUE6-191048373-829259</_dlc_DocId>
    <_dlc_DocIdUrl xmlns="fed65e61-e43d-40ea-8d42-e2ad817b006f">
      <Url>https://washingtonhealth.sharepoint.com/sites/whca/_layouts/15/DocIdRedir.aspx?ID=CF44TA6EZUE6-191048373-829259</Url>
      <Description>CF44TA6EZUE6-191048373-829259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27C66AD8D5A148A606F03AA0F82B73" ma:contentTypeVersion="53" ma:contentTypeDescription="Create a new document." ma:contentTypeScope="" ma:versionID="1c2b71d3f5c460e27325d524f2a416d5">
  <xsd:schema xmlns:xsd="http://www.w3.org/2001/XMLSchema" xmlns:xs="http://www.w3.org/2001/XMLSchema" xmlns:p="http://schemas.microsoft.com/office/2006/metadata/properties" xmlns:ns2="fed65e61-e43d-40ea-8d42-e2ad817b006f" xmlns:ns3="9d524b6c-5711-49fd-b311-fe617a9b3df9" targetNamespace="http://schemas.microsoft.com/office/2006/metadata/properties" ma:root="true" ma:fieldsID="fabfa396be9361f1b461f2e05a8fdeec" ns2:_="" ns3:_="">
    <xsd:import namespace="fed65e61-e43d-40ea-8d42-e2ad817b006f"/>
    <xsd:import namespace="9d524b6c-5711-49fd-b311-fe617a9b3df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Size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ImagePreview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65e61-e43d-40ea-8d42-e2ad817b006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7f848ad4-29f9-4956-881d-65ea8ae17c83}" ma:internalName="TaxCatchAll" ma:showField="CatchAllData" ma:web="fed65e61-e43d-40ea-8d42-e2ad817b00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24b6c-5711-49fd-b311-fe617a9b3d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Size" ma:index="22" nillable="true" ma:displayName="Size" ma:description="Folder size" ma:internalName="Size">
      <xsd:simpleType>
        <xsd:restriction base="dms:Number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bfb8b7a2-96b9-47fb-a1fd-e94dd95233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ImagePreview" ma:index="29" nillable="true" ma:displayName="Image Preview" ma:format="Thumbnail" ma:internalName="ImagePreview">
      <xsd:simpleType>
        <xsd:restriction base="dms:Unknown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9d524b6c-5711-49fd-b311-fe617a9b3df9"/>
    <ds:schemaRef ds:uri="fed65e61-e43d-40ea-8d42-e2ad817b006f"/>
  </ds:schemaRefs>
</ds:datastoreItem>
</file>

<file path=customXml/itemProps2.xml><?xml version="1.0" encoding="utf-8"?>
<ds:datastoreItem xmlns:ds="http://schemas.openxmlformats.org/officeDocument/2006/customXml" ds:itemID="{DE5FDF42-5A80-45DB-B43D-D07921772B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65e61-e43d-40ea-8d42-e2ad817b006f"/>
    <ds:schemaRef ds:uri="9d524b6c-5711-49fd-b311-fe617a9b3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5C8D7B-2C58-43D6-BD88-B4B7F5CD5A9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Expense Report</vt:lpstr>
      <vt:lpstr>Drop Down Lists</vt:lpstr>
      <vt:lpstr>AllData</vt:lpstr>
      <vt:lpstr>ColumnTitle1</vt:lpstr>
      <vt:lpstr>MileageRate</vt:lpstr>
      <vt:lpstr>'Expense Report'!Print_Titles</vt:lpstr>
      <vt:lpstr>RowTitleRegion1..C7</vt:lpstr>
      <vt:lpstr>RowTitleRegion2..F7</vt:lpstr>
      <vt:lpstr>RowTitleRegion4..M8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2019-07-07T22:28:54Z</dcterms:created>
  <dcterms:modified xsi:type="dcterms:W3CDTF">2024-10-11T18:46:40Z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0x0101006027C66AD8D5A148A606F03AA0F82B73</vt:lpwstr>
  </property>
  <property fmtid="{D5CDD505-2E9C-101B-9397-08002B2CF9AE}" pid="3" name="_dlc_DocIdItemGuid">
    <vt:lpwstr>c61c481e-006c-4196-94a4-91f20d0194bc</vt:lpwstr>
  </property>
  <property fmtid="{D5CDD505-2E9C-101B-9397-08002B2CF9AE}" pid="4" name="MediaServiceImageTags">
    <vt:lpwstr/>
  </property>
</Properties>
</file>